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hurd\Desktop\NCL\Treasurer\Monthly Budget Reports\2019\"/>
    </mc:Choice>
  </mc:AlternateContent>
  <xr:revisionPtr revIDLastSave="0" documentId="13_ncr:1_{64E78212-0C89-4E6E-9C71-2263DFAA14CB}" xr6:coauthVersionLast="43" xr6:coauthVersionMax="43" xr10:uidLastSave="{00000000-0000-0000-0000-000000000000}"/>
  <bookViews>
    <workbookView xWindow="-120" yWindow="-120" windowWidth="29040" windowHeight="15840" xr2:uid="{F8906581-00E9-49E7-8F17-37D1B7C4E9D4}"/>
  </bookViews>
  <sheets>
    <sheet name="Monthly Income &amp; Expense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1" l="1"/>
  <c r="F11" i="1"/>
  <c r="M27" i="1"/>
  <c r="D44" i="1"/>
  <c r="E11" i="1"/>
  <c r="D11" i="1"/>
  <c r="N45" i="1"/>
  <c r="M20" i="1"/>
  <c r="C44" i="1"/>
  <c r="B44" i="1"/>
  <c r="C11" i="1"/>
  <c r="B11" i="1"/>
  <c r="M15" i="1"/>
  <c r="M17" i="1"/>
  <c r="M18" i="1"/>
  <c r="M19" i="1"/>
  <c r="M22" i="1"/>
  <c r="M23" i="1"/>
  <c r="M25" i="1"/>
  <c r="M26" i="1"/>
  <c r="M28" i="1"/>
  <c r="M29" i="1"/>
  <c r="M31" i="1"/>
  <c r="M35" i="1"/>
  <c r="M39" i="1"/>
  <c r="M41" i="1"/>
  <c r="M42" i="1"/>
  <c r="M45" i="1"/>
  <c r="N12" i="1"/>
  <c r="M4" i="1"/>
  <c r="M5" i="1"/>
  <c r="M6" i="1"/>
  <c r="M7" i="1"/>
  <c r="M8" i="1"/>
  <c r="M9" i="1"/>
  <c r="M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tc={9ED6B4C3-3607-41C3-A7FA-EFC82DADF216}</author>
    <author>tc={3BE6A9BB-C0D2-4685-AD5B-7FDF6F4C92C2}</author>
    <author>tc={4DB6D210-BE9D-490B-A26E-DCD045D9FC2B}</author>
    <author>tc={9DA36170-0A3F-44CD-BDD2-52FFBB3EE20C}</author>
    <author>tc={42073C78-2D9D-4404-97D9-3D76B340BE2E}</author>
    <author>tc={E3308AA2-A9D2-4C78-8B98-9FD97381DEF4}</author>
    <author>tc={0C21AB89-C774-4E4F-8EC1-753F4854FBE2}</author>
    <author>tc={0F1A8319-9916-43DD-AF1E-F0BAD705DDA5}</author>
    <author>tc={4CF42947-7F70-4E76-8778-A87EC1BE674F}</author>
    <author>tc={C3569758-860C-46CA-BCCF-0F1363829F37}</author>
    <author>Kristin Lahurd</author>
  </authors>
  <commentList>
    <comment ref="C4" authorId="0" shapeId="0" xr:uid="{9ED6B4C3-3607-41C3-A7FA-EFC82DADF216}">
      <text>
        <t>[Threaded comment]
Your version of Excel allows you to read this threaded comment; however, any edits to it will get removed if the file is opened in a newer version of Excel. Learn more: https://go.microsoft.com/fwlink/?linkid=870924
Comment:
    ProLiteracy, CLASP, Adult Numeracy Network, COABE, CAL, ALA, AACE, WorldEd</t>
      </text>
    </comment>
    <comment ref="D4" authorId="1" shapeId="0" xr:uid="{3BE6A9BB-C0D2-4685-AD5B-7FDF6F4C92C2}">
      <text>
        <t>[Threaded comment]
Your version of Excel allows you to read this threaded comment; however, any edits to it will get removed if the file is opened in a newer version of Excel. Learn more: https://go.microsoft.com/fwlink/?linkid=870924
Comment:
    Goodling Inst</t>
      </text>
    </comment>
    <comment ref="C5" authorId="2" shapeId="0" xr:uid="{4DB6D210-BE9D-490B-A26E-DCD045D9FC2B}">
      <text>
        <t>[Threaded comment]
Your version of Excel allows you to read this threaded comment; however, any edits to it will get removed if the file is opened in a newer version of Excel. Learn more: https://go.microsoft.com/fwlink/?linkid=870924
Comment:
    RALLY, MPI, NSC, ALAPCAE, PAACE, MAEA</t>
      </text>
    </comment>
    <comment ref="C6" authorId="3" shapeId="0" xr:uid="{9DA36170-0A3F-44CD-BDD2-52FFBB3EE20C}">
      <text>
        <t>[Threaded comment]
Your version of Excel allows you to read this threaded comment; however, any edits to it will get removed if the file is opened in a newer version of Excel. Learn more: https://go.microsoft.com/fwlink/?linkid=870924
Comment:
    Art Ellison, Gail Spangenberg, Sherrie Claiborne</t>
      </text>
    </comment>
    <comment ref="D6" authorId="4" shapeId="0" xr:uid="{42073C78-2D9D-4404-97D9-3D76B340BE2E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Rosen</t>
      </text>
    </comment>
    <comment ref="F6" authorId="5" shapeId="0" xr:uid="{E3308AA2-A9D2-4C78-8B98-9FD97381DEF4}">
      <text>
        <t>[Threaded comment]
Your version of Excel allows you to read this threaded comment; however, any edits to it will get removed if the file is opened in a newer version of Excel. Learn more: https://go.microsoft.com/fwlink/?linkid=870924
Comment:
    Cynthia Campbell</t>
      </text>
    </comment>
    <comment ref="C7" authorId="6" shapeId="0" xr:uid="{0C21AB89-C774-4E4F-8EC1-753F4854FBE2}">
      <text>
        <t>[Threaded comment]
Your version of Excel allows you to read this threaded comment; however, any edits to it will get removed if the file is opened in a newer version of Excel. Learn more: https://go.microsoft.com/fwlink/?linkid=870924
Comment:
    CustomInk LLC</t>
      </text>
    </comment>
    <comment ref="D7" authorId="7" shapeId="0" xr:uid="{0F1A8319-9916-43DD-AF1E-F0BAD705DDA5}">
      <text>
        <t>[Threaded comment]
Your version of Excel allows you to read this threaded comment; however, any edits to it will get removed if the file is opened in a newer version of Excel. Learn more: https://go.microsoft.com/fwlink/?linkid=870924
Comment:
    YourCause</t>
      </text>
    </comment>
    <comment ref="B23" authorId="8" shapeId="0" xr:uid="{4CF42947-7F70-4E76-8778-A87EC1BE674F}">
      <text>
        <t>[Threaded comment]
Your version of Excel allows you to read this threaded comment; however, any edits to it will get removed if the file is opened in a newer version of Excel. Learn more: https://go.microsoft.com/fwlink/?linkid=870924
Comment:
    CEF membership</t>
      </text>
    </comment>
    <comment ref="G28" authorId="9" shapeId="0" xr:uid="{C3569758-860C-46CA-BCCF-0F1363829F37}">
      <text>
        <t>[Threaded comment]
Your version of Excel allows you to read this threaded comment; however, any edits to it will get removed if the file is opened in a newer version of Excel. Learn more: https://go.microsoft.com/fwlink/?linkid=870924
Comment:
    Food and beverage costs for May board and member meetings</t>
      </text>
    </comment>
    <comment ref="A49" authorId="10" shapeId="0" xr:uid="{2560F2A6-C2F9-4A1D-915E-A6F675DDD475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  <comment ref="A50" authorId="10" shapeId="0" xr:uid="{6FE6CBCC-3A67-426F-9C86-11D316B68A12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</commentList>
</comments>
</file>

<file path=xl/sharedStrings.xml><?xml version="1.0" encoding="utf-8"?>
<sst xmlns="http://schemas.openxmlformats.org/spreadsheetml/2006/main" count="59" uniqueCount="56">
  <si>
    <t>Income</t>
  </si>
  <si>
    <t>January</t>
  </si>
  <si>
    <t>February</t>
  </si>
  <si>
    <t>Total Income</t>
  </si>
  <si>
    <t>Budget</t>
  </si>
  <si>
    <t>full (voting) membership</t>
  </si>
  <si>
    <t>associate membership</t>
  </si>
  <si>
    <t>donations - unrestricted</t>
  </si>
  <si>
    <t>interest income (money market)</t>
  </si>
  <si>
    <t>Monthly totals</t>
  </si>
  <si>
    <t>Income vs Budget</t>
  </si>
  <si>
    <t>Admin expenses</t>
  </si>
  <si>
    <t>Total Expenses</t>
  </si>
  <si>
    <t>administrative support</t>
  </si>
  <si>
    <t>accounting</t>
  </si>
  <si>
    <t>bank service charges</t>
  </si>
  <si>
    <t>Internet processing fee</t>
  </si>
  <si>
    <t>computer software (QB)</t>
  </si>
  <si>
    <t>D&amp;O insurance</t>
  </si>
  <si>
    <t>licenses/permits</t>
  </si>
  <si>
    <t>Registered Agent services</t>
  </si>
  <si>
    <t>meeting expenses</t>
  </si>
  <si>
    <t>travel</t>
  </si>
  <si>
    <t>Event expenses - briefing and awards</t>
  </si>
  <si>
    <t>consultants - event planning</t>
  </si>
  <si>
    <t>catering</t>
  </si>
  <si>
    <t>photographer</t>
  </si>
  <si>
    <t>Expenses vs Budget</t>
  </si>
  <si>
    <t>Transfers - Money Mkt to Checking</t>
  </si>
  <si>
    <t>Money Market Balance</t>
  </si>
  <si>
    <t>Checking Balance</t>
  </si>
  <si>
    <t>listserv service</t>
  </si>
  <si>
    <t>individual membership</t>
  </si>
  <si>
    <t>Income and Expenses - 2019</t>
  </si>
  <si>
    <t>March</t>
  </si>
  <si>
    <t>sponsorships/donations - restricted</t>
  </si>
  <si>
    <t>graphic design consulting</t>
  </si>
  <si>
    <t>website - GoDaddy and WordPress</t>
  </si>
  <si>
    <t>postage and delivery</t>
  </si>
  <si>
    <t>printing and reproduction</t>
  </si>
  <si>
    <t>post office box</t>
  </si>
  <si>
    <t>dues and subscriptions</t>
  </si>
  <si>
    <t>sponsorships (outreach)</t>
  </si>
  <si>
    <t>communication</t>
  </si>
  <si>
    <t>office supplies (trophies )</t>
  </si>
  <si>
    <t>printing</t>
  </si>
  <si>
    <t>postage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</si>
  <si>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</si>
  <si>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</si>
  <si>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</si>
  <si>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</si>
  <si>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</si>
  <si>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</si>
  <si>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</si>
  <si>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</si>
  <si>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49,515.64 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</si>
</sst>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0" fillId="0" borderId="1" xfId="0" applyNumberFormat="1" applyBorder="1" applyAlignment="1">
      <alignment horizontal="left"/>
    </xf>
    <xf numFmtId="43" fontId="0" fillId="0" borderId="1" xfId="0" applyNumberFormat="1" applyBorder="1"/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/>
    <xf numFmtId="0" fontId="1" fillId="0" borderId="1" xfId="0" applyFont="1" applyBorder="1"/>
    <xf numFmtId="0" fontId="0" fillId="0" borderId="2" xfId="0" applyBorder="1"/>
    <xf numFmtId="43" fontId="0" fillId="0" borderId="2" xfId="0" applyNumberFormat="1" applyBorder="1" applyAlignment="1">
      <alignment horizontal="left"/>
    </xf>
    <xf numFmtId="43" fontId="1" fillId="0" borderId="2" xfId="0" applyNumberFormat="1" applyFont="1" applyBorder="1"/>
    <xf numFmtId="43" fontId="0" fillId="0" borderId="2" xfId="0" applyNumberFormat="1" applyBorder="1"/>
    <xf numFmtId="43" fontId="0" fillId="0" borderId="3" xfId="0" applyNumberFormat="1" applyBorder="1" applyAlignment="1">
      <alignment horizontal="left"/>
    </xf>
    <xf numFmtId="43" fontId="0" fillId="0" borderId="3" xfId="0" applyNumberFormat="1" applyBorder="1"/>
    <xf numFmtId="0" fontId="0" fillId="0" borderId="3" xfId="0" applyBorder="1"/>
    <xf numFmtId="43" fontId="1" fillId="0" borderId="3" xfId="0" applyNumberFormat="1" applyFont="1" applyBorder="1" applyAlignment="1">
      <alignment horizontal="left"/>
    </xf>
    <xf numFmtId="43" fontId="1" fillId="0" borderId="3" xfId="0" applyNumberFormat="1" applyFont="1" applyBorder="1"/>
    <xf numFmtId="43" fontId="1" fillId="0" borderId="1" xfId="0" applyNumberFormat="1" applyFont="1" applyBorder="1" applyAlignment="1">
      <alignment horizontal="right"/>
    </xf>
    <xf numFmtId="43" fontId="0" fillId="0" borderId="0" xfId="0" applyNumberFormat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3" fontId="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in Lahurd" id="{A2DA2BF8-6E56-40BA-8C81-9C531E652FE7}" userId="S-1-5-21-1019584755-1656643398-2086662202-2282" providerId="AD"/>
  <person displayName="Kristin Lahurd" id="{A4CBBC20-9E16-4520-BE39-458482BB7DFD}" userId="S::klahurd@ala.org::787297bc-a7bb-4a3b-a727-6a53c01228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19-03-18T20:21:29.14" personId="{A2DA2BF8-6E56-40BA-8C81-9C531E652FE7}" id="{9ED6B4C3-3607-41C3-A7FA-EFC82DADF216}">
    <text>ProLiteracy, CLASP, Adult Numeracy Network, COABE, CAL, ALA, AACE, WorldEd</text>
  </threadedComment>
  <threadedComment ref="D4" dT="2019-05-06T15:12:14.50" personId="{A4CBBC20-9E16-4520-BE39-458482BB7DFD}" id="{3BE6A9BB-C0D2-4685-AD5B-7FDF6F4C92C2}">
    <text>Goodling Inst</text>
  </threadedComment>
  <threadedComment ref="C5" dT="2019-03-18T20:21:55.92" personId="{A2DA2BF8-6E56-40BA-8C81-9C531E652FE7}" id="{4DB6D210-BE9D-490B-A26E-DCD045D9FC2B}">
    <text>RALLY, MPI, NSC, ALAPCAE, PAACE, MAEA</text>
  </threadedComment>
  <threadedComment ref="C6" dT="2019-03-18T20:22:19.53" personId="{A2DA2BF8-6E56-40BA-8C81-9C531E652FE7}" id="{9DA36170-0A3F-44CD-BDD2-52FFBB3EE20C}">
    <text>Art Ellison, Gail Spangenberg, Sherrie Claiborne</text>
  </threadedComment>
  <threadedComment ref="D6" dT="2019-05-06T15:12:43.57" personId="{A4CBBC20-9E16-4520-BE39-458482BB7DFD}" id="{42073C78-2D9D-4404-97D9-3D76B340BE2E}">
    <text>David Rosen</text>
  </threadedComment>
  <threadedComment ref="F6" dT="2019-06-11T20:13:20.74" personId="{A4CBBC20-9E16-4520-BE39-458482BB7DFD}" id="{E3308AA2-A9D2-4C78-8B98-9FD97381DEF4}">
    <text>Cynthia Campbell</text>
  </threadedComment>
  <threadedComment ref="C7" dT="2019-03-18T20:20:53.26" personId="{A2DA2BF8-6E56-40BA-8C81-9C531E652FE7}" id="{0C21AB89-C774-4E4F-8EC1-753F4854FBE2}">
    <text>CustomInk LLC</text>
  </threadedComment>
  <threadedComment ref="D7" dT="2019-05-06T15:13:03.01" personId="{A4CBBC20-9E16-4520-BE39-458482BB7DFD}" id="{0F1A8319-9916-43DD-AF1E-F0BAD705DDA5}">
    <text>YourCause</text>
  </threadedComment>
  <threadedComment ref="B23" dT="2019-02-12T22:34:33.49" personId="{A2DA2BF8-6E56-40BA-8C81-9C531E652FE7}" id="{4CF42947-7F70-4E76-8778-A87EC1BE674F}">
    <text>CEF membership</text>
  </threadedComment>
  <threadedComment ref="G28" dT="2019-06-11T20:23:06.80" personId="{A4CBBC20-9E16-4520-BE39-458482BB7DFD}" id="{C3569758-860C-46CA-BCCF-0F1363829F37}">
    <text>Food and beverage costs for May board and member meetings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D8ED-2EC2-43D3-B0A5-963701B6FB2B}">
  <sheetPr>
    <pageSetUpPr fitToPage="1"/>
  </sheetPr>
  <dimension ref="A1:AE51"/>
  <sheetViews>
    <sheetView tabSelected="1" view="pageLayout" topLeftCell="A19" zoomScaleNormal="100" workbookViewId="0">
      <selection activeCell="E18" sqref="E18"/>
    </sheetView>
  </sheetViews>
  <sheetFormatPr defaultRowHeight="15.75" x14ac:dyDescent="0.25"/>
  <cols>
    <col min="1" max="1" width="32.5" customWidth="1"/>
    <col min="2" max="5" width="10.125" bestFit="1" customWidth="1"/>
    <col min="6" max="6" width="9.125" bestFit="1" customWidth="1"/>
    <col min="7" max="7" width="10.125" bestFit="1" customWidth="1"/>
    <col min="8" max="8" width="8.625" hidden="1" customWidth="1"/>
    <col min="9" max="9" width="9" hidden="1" customWidth="1"/>
    <col min="10" max="12" width="11.75" hidden="1" customWidth="1"/>
    <col min="13" max="13" width="15" bestFit="1" customWidth="1"/>
    <col min="14" max="14" width="11.75" bestFit="1" customWidth="1"/>
  </cols>
  <sheetData>
    <row r="1" spans="1:14" x14ac:dyDescent="0.25">
      <c r="A1" s="1" t="s">
        <v>33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x14ac:dyDescent="0.25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1:14" x14ac:dyDescent="0.25">
      <c r="A3" s="1" t="s">
        <v>0</v>
      </c>
      <c r="B3" s="4" t="s">
        <v>1</v>
      </c>
      <c r="C3" s="4" t="s">
        <v>2</v>
      </c>
      <c r="D3" s="4" t="s">
        <v>34</v>
      </c>
      <c r="E3" s="4" t="s">
        <v>47</v>
      </c>
      <c r="F3" s="4" t="s">
        <v>48</v>
      </c>
      <c r="G3" s="4" t="s">
        <v>49</v>
      </c>
      <c r="H3" s="4" t="s">
        <v>50</v>
      </c>
      <c r="I3" s="4" t="s">
        <v>51</v>
      </c>
      <c r="J3" s="4" t="s">
        <v>52</v>
      </c>
      <c r="K3" s="4" t="s">
        <v>53</v>
      </c>
      <c r="L3" s="4" t="s">
        <v>54</v>
      </c>
      <c r="M3" s="5" t="s">
        <v>3</v>
      </c>
      <c r="N3" s="5" t="s">
        <v>4</v>
      </c>
    </row>
    <row r="4" spans="1:14" x14ac:dyDescent="0.25">
      <c r="A4" s="2" t="s">
        <v>5</v>
      </c>
      <c r="B4" s="6"/>
      <c r="C4" s="7">
        <v>6850</v>
      </c>
      <c r="D4" s="6">
        <v>1000</v>
      </c>
      <c r="E4" s="6"/>
      <c r="F4" s="6"/>
      <c r="G4" s="6"/>
      <c r="H4" s="6"/>
      <c r="I4" s="6"/>
      <c r="J4" s="6"/>
      <c r="K4" s="6"/>
      <c r="L4" s="6"/>
      <c r="M4" s="8">
        <f t="shared" ref="M4:M9" si="0">SUM(B4:L4)</f>
        <v>7850</v>
      </c>
      <c r="N4" s="8">
        <v>10100</v>
      </c>
    </row>
    <row r="5" spans="1:14" x14ac:dyDescent="0.25">
      <c r="A5" s="2" t="s">
        <v>6</v>
      </c>
      <c r="B5" s="6"/>
      <c r="C5" s="7">
        <v>1150</v>
      </c>
      <c r="D5" s="6"/>
      <c r="E5" s="6"/>
      <c r="F5" s="6"/>
      <c r="G5" s="6"/>
      <c r="H5" s="6"/>
      <c r="I5" s="6"/>
      <c r="J5" s="6"/>
      <c r="K5" s="6"/>
      <c r="L5" s="6"/>
      <c r="M5" s="8">
        <f t="shared" si="0"/>
        <v>1150</v>
      </c>
      <c r="N5" s="8">
        <v>3800</v>
      </c>
    </row>
    <row r="6" spans="1:14" x14ac:dyDescent="0.25">
      <c r="A6" s="2" t="s">
        <v>32</v>
      </c>
      <c r="B6" s="6"/>
      <c r="C6" s="7">
        <v>275</v>
      </c>
      <c r="D6" s="6">
        <v>75</v>
      </c>
      <c r="E6" s="6"/>
      <c r="F6" s="6">
        <v>75</v>
      </c>
      <c r="G6" s="6"/>
      <c r="H6" s="6"/>
      <c r="I6" s="6"/>
      <c r="J6" s="6"/>
      <c r="K6" s="6"/>
      <c r="L6" s="6"/>
      <c r="M6" s="8">
        <f t="shared" si="0"/>
        <v>425</v>
      </c>
      <c r="N6" s="8">
        <v>500</v>
      </c>
    </row>
    <row r="7" spans="1:14" x14ac:dyDescent="0.25">
      <c r="A7" s="2" t="s">
        <v>7</v>
      </c>
      <c r="B7" s="6"/>
      <c r="C7" s="7">
        <v>790.89</v>
      </c>
      <c r="D7" s="6">
        <v>140</v>
      </c>
      <c r="E7" s="6"/>
      <c r="F7" s="6"/>
      <c r="G7" s="6"/>
      <c r="H7" s="6"/>
      <c r="I7" s="6"/>
      <c r="J7" s="6"/>
      <c r="K7" s="6"/>
      <c r="L7" s="6"/>
      <c r="M7" s="8">
        <f t="shared" si="0"/>
        <v>930.89</v>
      </c>
      <c r="N7" s="8">
        <v>6500</v>
      </c>
    </row>
    <row r="8" spans="1:14" x14ac:dyDescent="0.25">
      <c r="A8" s="2" t="s">
        <v>8</v>
      </c>
      <c r="B8" s="6">
        <v>3.53</v>
      </c>
      <c r="C8" s="7">
        <v>3.5</v>
      </c>
      <c r="D8" s="6">
        <v>4.03</v>
      </c>
      <c r="E8" s="6">
        <v>7.96</v>
      </c>
      <c r="F8" s="6">
        <v>7.73</v>
      </c>
      <c r="G8" s="6"/>
      <c r="H8" s="6"/>
      <c r="I8" s="6"/>
      <c r="J8" s="6"/>
      <c r="K8" s="6"/>
      <c r="L8" s="6"/>
      <c r="M8" s="8">
        <f t="shared" si="0"/>
        <v>26.75</v>
      </c>
      <c r="N8" s="8">
        <v>50</v>
      </c>
    </row>
    <row r="9" spans="1:14" x14ac:dyDescent="0.25">
      <c r="A9" s="2" t="s">
        <v>35</v>
      </c>
      <c r="B9" s="6"/>
      <c r="C9" s="3"/>
      <c r="D9" s="6"/>
      <c r="E9" s="6"/>
      <c r="F9" s="6"/>
      <c r="G9" s="6"/>
      <c r="H9" s="6"/>
      <c r="I9" s="6"/>
      <c r="J9" s="6"/>
      <c r="K9" s="6"/>
      <c r="L9" s="6"/>
      <c r="M9" s="8">
        <f t="shared" si="0"/>
        <v>0</v>
      </c>
      <c r="N9" s="8">
        <v>2000</v>
      </c>
    </row>
    <row r="10" spans="1:14" x14ac:dyDescent="0.25">
      <c r="A10" s="2"/>
      <c r="B10" s="6"/>
      <c r="C10" s="3"/>
      <c r="D10" s="6"/>
      <c r="E10" s="6"/>
      <c r="F10" s="6"/>
      <c r="G10" s="6"/>
      <c r="H10" s="6"/>
      <c r="I10" s="6"/>
      <c r="J10" s="6"/>
      <c r="K10" s="6"/>
      <c r="L10" s="6"/>
      <c r="M10" s="8"/>
      <c r="N10" s="8"/>
    </row>
    <row r="11" spans="1:14" x14ac:dyDescent="0.25">
      <c r="A11" s="2" t="s">
        <v>9</v>
      </c>
      <c r="B11" s="6">
        <f>SUM(B4:B10)</f>
        <v>3.53</v>
      </c>
      <c r="C11" s="7">
        <f>SUM(C4:C10)</f>
        <v>9069.39</v>
      </c>
      <c r="D11" s="6">
        <f>SUM(D4:D10)</f>
        <v>1219.03</v>
      </c>
      <c r="E11" s="6">
        <f>SUM(E4:E10)</f>
        <v>7.96</v>
      </c>
      <c r="F11" s="6">
        <f>SUM(F4:F10)</f>
        <v>82.73</v>
      </c>
      <c r="G11" s="6"/>
      <c r="H11" s="6"/>
      <c r="I11" s="6"/>
      <c r="J11" s="6"/>
      <c r="K11" s="6"/>
      <c r="L11" s="6"/>
      <c r="M11" s="3"/>
      <c r="N11" s="3"/>
    </row>
    <row r="12" spans="1:14" x14ac:dyDescent="0.25">
      <c r="A12" s="1" t="s">
        <v>10</v>
      </c>
      <c r="B12" s="9"/>
      <c r="C12" s="8"/>
      <c r="D12" s="9"/>
      <c r="E12" s="9"/>
      <c r="F12" s="9"/>
      <c r="G12" s="9"/>
      <c r="H12" s="9"/>
      <c r="I12" s="9"/>
      <c r="J12" s="9"/>
      <c r="K12" s="9"/>
      <c r="L12" s="9"/>
      <c r="M12" s="8">
        <f>SUM(M4:M11)</f>
        <v>10382.64</v>
      </c>
      <c r="N12" s="10">
        <f>SUM(N4:N11)</f>
        <v>22950</v>
      </c>
    </row>
    <row r="13" spans="1:14" x14ac:dyDescent="0.25">
      <c r="A13" s="2"/>
      <c r="B13" s="2"/>
      <c r="C13" s="3"/>
      <c r="D13" s="6"/>
      <c r="E13" s="6"/>
      <c r="F13" s="2"/>
      <c r="G13" s="2"/>
      <c r="H13" s="2"/>
      <c r="I13" s="2"/>
      <c r="J13" s="2"/>
      <c r="K13" s="2"/>
      <c r="L13" s="2"/>
      <c r="M13" s="3"/>
      <c r="N13" s="3"/>
    </row>
    <row r="14" spans="1:14" x14ac:dyDescent="0.25">
      <c r="A14" s="1" t="s">
        <v>11</v>
      </c>
      <c r="B14" s="4"/>
      <c r="C14" s="4"/>
      <c r="D14" s="25"/>
      <c r="E14" s="25"/>
      <c r="F14" s="4"/>
      <c r="G14" s="4"/>
      <c r="H14" s="4"/>
      <c r="I14" s="4"/>
      <c r="J14" s="4"/>
      <c r="K14" s="4"/>
      <c r="L14" s="4"/>
      <c r="M14" s="5" t="s">
        <v>12</v>
      </c>
      <c r="N14" s="5" t="s">
        <v>4</v>
      </c>
    </row>
    <row r="15" spans="1:14" x14ac:dyDescent="0.25">
      <c r="A15" s="2" t="s">
        <v>13</v>
      </c>
      <c r="B15" s="7">
        <v>372.5</v>
      </c>
      <c r="C15" s="3"/>
      <c r="D15" s="7"/>
      <c r="E15" s="7"/>
      <c r="F15" s="7"/>
      <c r="G15" s="7">
        <v>850</v>
      </c>
      <c r="H15" s="7"/>
      <c r="I15" s="7"/>
      <c r="J15" s="7"/>
      <c r="K15" s="7"/>
      <c r="L15" s="7"/>
      <c r="M15" s="8">
        <f>SUM(B15:G15)</f>
        <v>1222.5</v>
      </c>
      <c r="N15" s="8">
        <v>4300</v>
      </c>
    </row>
    <row r="16" spans="1:14" x14ac:dyDescent="0.25">
      <c r="A16" s="2" t="s">
        <v>36</v>
      </c>
      <c r="B16" s="7"/>
      <c r="C16" s="3"/>
      <c r="D16" s="7"/>
      <c r="E16" s="7"/>
      <c r="F16" s="7"/>
      <c r="G16" s="7"/>
      <c r="H16" s="7"/>
      <c r="I16" s="7"/>
      <c r="J16" s="7"/>
      <c r="K16" s="7"/>
      <c r="L16" s="7"/>
      <c r="M16" s="8"/>
      <c r="N16" s="8">
        <v>600</v>
      </c>
    </row>
    <row r="17" spans="1:14" x14ac:dyDescent="0.25">
      <c r="A17" s="2" t="s">
        <v>14</v>
      </c>
      <c r="B17" s="6"/>
      <c r="C17" s="3">
        <v>364.72</v>
      </c>
      <c r="D17" s="7"/>
      <c r="E17" s="7"/>
      <c r="F17" s="3"/>
      <c r="G17" s="3"/>
      <c r="H17" s="7"/>
      <c r="I17" s="7"/>
      <c r="J17" s="7"/>
      <c r="K17" s="7"/>
      <c r="L17" s="7"/>
      <c r="M17" s="8">
        <f>SUM(B17:H17)</f>
        <v>364.72</v>
      </c>
      <c r="N17" s="8">
        <v>1100</v>
      </c>
    </row>
    <row r="18" spans="1:14" x14ac:dyDescent="0.25">
      <c r="A18" s="2" t="s">
        <v>15</v>
      </c>
      <c r="B18" s="2"/>
      <c r="C18" s="3"/>
      <c r="D18" s="6"/>
      <c r="E18" s="6"/>
      <c r="F18" s="6"/>
      <c r="G18" s="6"/>
      <c r="H18" s="6"/>
      <c r="I18" s="6"/>
      <c r="J18" s="6"/>
      <c r="K18" s="6"/>
      <c r="L18" s="6"/>
      <c r="M18" s="8">
        <f>SUM(B18:F18)</f>
        <v>0</v>
      </c>
      <c r="N18" s="8">
        <v>35</v>
      </c>
    </row>
    <row r="19" spans="1:14" x14ac:dyDescent="0.25">
      <c r="A19" s="2" t="s">
        <v>37</v>
      </c>
      <c r="C19" s="23">
        <v>63.51</v>
      </c>
      <c r="D19" s="6"/>
      <c r="E19" s="6"/>
      <c r="F19" s="6"/>
      <c r="G19" s="6"/>
      <c r="H19" s="6"/>
      <c r="I19" s="6"/>
      <c r="J19" s="6"/>
      <c r="K19" s="6"/>
      <c r="L19" s="6"/>
      <c r="M19" s="11">
        <f>SUM(C19:K19)</f>
        <v>63.51</v>
      </c>
      <c r="N19" s="8">
        <v>450</v>
      </c>
    </row>
    <row r="20" spans="1:14" x14ac:dyDescent="0.25">
      <c r="A20" s="2" t="s">
        <v>31</v>
      </c>
      <c r="B20" s="6">
        <v>108</v>
      </c>
      <c r="C20" s="3"/>
      <c r="D20" s="6"/>
      <c r="E20" s="6"/>
      <c r="F20" s="6"/>
      <c r="G20" s="6"/>
      <c r="H20" s="6"/>
      <c r="I20" s="6"/>
      <c r="J20" s="6"/>
      <c r="K20" s="6"/>
      <c r="L20" s="6"/>
      <c r="M20" s="8">
        <f>SUM(B20:L20)</f>
        <v>108</v>
      </c>
      <c r="N20" s="8">
        <v>108</v>
      </c>
    </row>
    <row r="21" spans="1:14" x14ac:dyDescent="0.25">
      <c r="A21" s="2" t="s">
        <v>16</v>
      </c>
      <c r="B21" s="6"/>
      <c r="C21" s="7"/>
      <c r="D21" s="6"/>
      <c r="E21" s="6"/>
      <c r="F21" s="6"/>
      <c r="G21" s="6"/>
      <c r="H21" s="6"/>
      <c r="I21" s="6"/>
      <c r="J21" s="6"/>
      <c r="K21" s="6"/>
      <c r="L21" s="6"/>
      <c r="M21" s="8">
        <v>0</v>
      </c>
      <c r="N21" s="8">
        <v>5</v>
      </c>
    </row>
    <row r="22" spans="1:14" x14ac:dyDescent="0.25">
      <c r="A22" s="2" t="s">
        <v>17</v>
      </c>
      <c r="B22" s="6"/>
      <c r="C22" s="7"/>
      <c r="D22" s="6"/>
      <c r="E22" s="6"/>
      <c r="F22" s="6"/>
      <c r="G22" s="3"/>
      <c r="H22" s="6"/>
      <c r="I22" s="6"/>
      <c r="J22" s="6"/>
      <c r="K22" s="6"/>
      <c r="L22" s="6"/>
      <c r="M22" s="8">
        <f>SUM(B22:H22)</f>
        <v>0</v>
      </c>
      <c r="N22" s="10">
        <v>300</v>
      </c>
    </row>
    <row r="23" spans="1:14" x14ac:dyDescent="0.25">
      <c r="A23" s="2" t="s">
        <v>41</v>
      </c>
      <c r="B23" s="6">
        <v>1000</v>
      </c>
      <c r="C23" s="7"/>
      <c r="D23" s="6"/>
      <c r="E23" s="6"/>
      <c r="F23" s="6"/>
      <c r="G23" s="6"/>
      <c r="H23" s="6"/>
      <c r="I23" s="6"/>
      <c r="J23" s="6"/>
      <c r="K23" s="6"/>
      <c r="L23" s="6"/>
      <c r="M23" s="8">
        <f>SUM(B23:K23)</f>
        <v>1000</v>
      </c>
      <c r="N23" s="8">
        <v>1000</v>
      </c>
    </row>
    <row r="24" spans="1:14" x14ac:dyDescent="0.25">
      <c r="A24" s="2" t="s">
        <v>42</v>
      </c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8"/>
      <c r="N24" s="8">
        <v>2500</v>
      </c>
    </row>
    <row r="25" spans="1:14" x14ac:dyDescent="0.25">
      <c r="A25" s="2" t="s">
        <v>18</v>
      </c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8">
        <f>SUM(B25:K25)</f>
        <v>0</v>
      </c>
      <c r="N25" s="8">
        <v>1100</v>
      </c>
    </row>
    <row r="26" spans="1:14" x14ac:dyDescent="0.25">
      <c r="A26" s="2" t="s">
        <v>19</v>
      </c>
      <c r="B26" s="6"/>
      <c r="C26" s="7"/>
      <c r="D26" s="6"/>
      <c r="E26" s="7"/>
      <c r="F26" s="6"/>
      <c r="G26" s="6"/>
      <c r="H26" s="6"/>
      <c r="I26" s="6"/>
      <c r="J26" s="6"/>
      <c r="K26" s="6"/>
      <c r="L26" s="6"/>
      <c r="M26" s="8">
        <f>SUM(B26:F26)</f>
        <v>0</v>
      </c>
      <c r="N26" s="8">
        <v>130</v>
      </c>
    </row>
    <row r="27" spans="1:14" x14ac:dyDescent="0.25">
      <c r="A27" s="2" t="s">
        <v>20</v>
      </c>
      <c r="B27" s="6"/>
      <c r="C27" s="7"/>
      <c r="D27" s="6"/>
      <c r="E27" s="7"/>
      <c r="F27" s="6"/>
      <c r="G27" s="6">
        <v>104</v>
      </c>
      <c r="H27" s="6"/>
      <c r="J27" s="6"/>
      <c r="K27" s="6"/>
      <c r="L27" s="6"/>
      <c r="M27" s="8">
        <f>SUM(B27:L27)</f>
        <v>104</v>
      </c>
      <c r="N27" s="8">
        <v>198</v>
      </c>
    </row>
    <row r="28" spans="1:14" x14ac:dyDescent="0.25">
      <c r="A28" s="2" t="s">
        <v>21</v>
      </c>
      <c r="B28" s="6"/>
      <c r="C28" s="7"/>
      <c r="D28" s="6"/>
      <c r="E28" s="6"/>
      <c r="F28" s="6"/>
      <c r="G28" s="6">
        <v>1098.79</v>
      </c>
      <c r="H28" s="6"/>
      <c r="I28" s="6"/>
      <c r="J28" s="6"/>
      <c r="K28" s="6"/>
      <c r="L28" s="6"/>
      <c r="M28" s="8">
        <f>SUM(B28:K28)</f>
        <v>1098.79</v>
      </c>
      <c r="N28" s="8">
        <v>2100</v>
      </c>
    </row>
    <row r="29" spans="1:14" x14ac:dyDescent="0.25">
      <c r="A29" s="2" t="s">
        <v>38</v>
      </c>
      <c r="B29" s="6"/>
      <c r="C29" s="7"/>
      <c r="D29" s="6"/>
      <c r="E29" s="6"/>
      <c r="F29" s="6"/>
      <c r="G29" s="6"/>
      <c r="H29" s="6"/>
      <c r="I29" s="6"/>
      <c r="J29" s="6"/>
      <c r="K29" s="6"/>
      <c r="L29" s="6"/>
      <c r="M29" s="8">
        <f>SUM(B29:G29)</f>
        <v>0</v>
      </c>
      <c r="N29" s="8">
        <v>50</v>
      </c>
    </row>
    <row r="30" spans="1:14" x14ac:dyDescent="0.25">
      <c r="A30" s="2" t="s">
        <v>39</v>
      </c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8"/>
      <c r="N30" s="8">
        <v>50</v>
      </c>
    </row>
    <row r="31" spans="1:14" x14ac:dyDescent="0.25">
      <c r="A31" s="2" t="s">
        <v>40</v>
      </c>
      <c r="B31" s="6"/>
      <c r="C31" s="7"/>
      <c r="D31" s="7">
        <v>140</v>
      </c>
      <c r="E31" s="6"/>
      <c r="F31" s="3"/>
      <c r="G31" s="6"/>
      <c r="H31" s="6"/>
      <c r="I31" s="6"/>
      <c r="J31" s="6"/>
      <c r="K31" s="6"/>
      <c r="L31" s="6"/>
      <c r="M31" s="8">
        <f>SUM(B31:G31)</f>
        <v>140</v>
      </c>
      <c r="N31" s="8">
        <v>134</v>
      </c>
    </row>
    <row r="32" spans="1:14" x14ac:dyDescent="0.25">
      <c r="A32" s="2" t="s">
        <v>22</v>
      </c>
      <c r="B32" s="13"/>
      <c r="C32" s="15"/>
      <c r="D32" s="13"/>
      <c r="E32" s="13"/>
      <c r="F32" s="13"/>
      <c r="H32" s="13"/>
      <c r="I32" s="13"/>
      <c r="K32" s="13"/>
      <c r="L32" s="13"/>
      <c r="M32" s="14"/>
      <c r="N32" s="14">
        <v>750</v>
      </c>
    </row>
    <row r="33" spans="1:31" x14ac:dyDescent="0.25">
      <c r="A33" s="2"/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8"/>
      <c r="N33" s="8"/>
    </row>
    <row r="34" spans="1:31" x14ac:dyDescent="0.25">
      <c r="A34" s="1" t="s">
        <v>23</v>
      </c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8"/>
      <c r="N34" s="8"/>
    </row>
    <row r="35" spans="1:31" x14ac:dyDescent="0.25">
      <c r="A35" s="2" t="s">
        <v>24</v>
      </c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8">
        <f>SUM(B35:K35)</f>
        <v>0</v>
      </c>
      <c r="N35" s="8">
        <v>3600</v>
      </c>
    </row>
    <row r="36" spans="1:31" x14ac:dyDescent="0.25">
      <c r="A36" s="2" t="s">
        <v>43</v>
      </c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8"/>
      <c r="N36" s="8">
        <v>250</v>
      </c>
    </row>
    <row r="37" spans="1:31" x14ac:dyDescent="0.25">
      <c r="A37" s="2" t="s">
        <v>45</v>
      </c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8"/>
      <c r="N37" s="8">
        <v>100</v>
      </c>
    </row>
    <row r="38" spans="1:31" x14ac:dyDescent="0.25">
      <c r="A38" s="2" t="s">
        <v>46</v>
      </c>
      <c r="B38" s="6"/>
      <c r="C38" s="7"/>
      <c r="D38" s="6"/>
      <c r="E38" s="6"/>
      <c r="F38" s="6"/>
      <c r="G38" s="6"/>
      <c r="H38" s="6"/>
      <c r="I38" s="6"/>
      <c r="J38" s="6"/>
      <c r="K38" s="6"/>
      <c r="L38" s="6"/>
      <c r="M38" s="8"/>
      <c r="N38" s="8">
        <v>30</v>
      </c>
    </row>
    <row r="39" spans="1:31" x14ac:dyDescent="0.25">
      <c r="A39" s="2" t="s">
        <v>44</v>
      </c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8">
        <f>SUM(B39:K39)</f>
        <v>0</v>
      </c>
      <c r="N39" s="8">
        <v>700</v>
      </c>
    </row>
    <row r="40" spans="1:31" s="3" customFormat="1" x14ac:dyDescent="0.25">
      <c r="A40" s="3" t="s">
        <v>22</v>
      </c>
      <c r="G40" s="6"/>
      <c r="J40" s="6"/>
      <c r="M40" s="11"/>
      <c r="N40" s="8">
        <v>30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x14ac:dyDescent="0.25">
      <c r="A41" s="12" t="s">
        <v>25</v>
      </c>
      <c r="B41" s="12"/>
      <c r="C41" s="12"/>
      <c r="D41" s="12"/>
      <c r="E41" s="12"/>
      <c r="F41" s="12"/>
      <c r="G41" s="13"/>
      <c r="H41" s="12"/>
      <c r="I41" s="12"/>
      <c r="J41" s="13"/>
      <c r="K41" s="12"/>
      <c r="L41" s="12"/>
      <c r="M41" s="14">
        <f>SUM(B41:K41)</f>
        <v>0</v>
      </c>
      <c r="N41" s="8">
        <v>3300</v>
      </c>
    </row>
    <row r="42" spans="1:31" x14ac:dyDescent="0.25">
      <c r="A42" s="12" t="s">
        <v>26</v>
      </c>
      <c r="B42" s="12"/>
      <c r="C42" s="12"/>
      <c r="D42" s="12"/>
      <c r="E42" s="12"/>
      <c r="F42" s="12"/>
      <c r="G42" s="13"/>
      <c r="H42" s="12"/>
      <c r="I42" s="12"/>
      <c r="J42" s="13"/>
      <c r="K42" s="15"/>
      <c r="L42" s="15"/>
      <c r="M42" s="14">
        <f>SUM(B42:K42)</f>
        <v>0</v>
      </c>
      <c r="N42" s="8">
        <v>350</v>
      </c>
    </row>
    <row r="43" spans="1:31" s="3" customFormat="1" x14ac:dyDescent="0.25">
      <c r="G43" s="6"/>
      <c r="H43" s="6"/>
      <c r="I43" s="6"/>
      <c r="J43" s="6"/>
      <c r="K43" s="6"/>
      <c r="L43" s="6"/>
      <c r="M43" s="7"/>
      <c r="N43" s="7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x14ac:dyDescent="0.25">
      <c r="A44" s="2" t="s">
        <v>9</v>
      </c>
      <c r="B44" s="6">
        <f>SUM(B15:B43)</f>
        <v>1480.5</v>
      </c>
      <c r="C44" s="7">
        <f>SUM(C15:C43)</f>
        <v>428.23</v>
      </c>
      <c r="D44" s="6">
        <f>SUM(D15:D43)</f>
        <v>140</v>
      </c>
      <c r="E44" s="6">
        <v>0</v>
      </c>
      <c r="F44" s="6">
        <v>0</v>
      </c>
      <c r="G44" s="16">
        <f>SUM(G15:G43)</f>
        <v>2052.79</v>
      </c>
      <c r="H44" s="17"/>
      <c r="I44" s="7"/>
      <c r="J44" s="16"/>
      <c r="K44" s="17"/>
      <c r="L44" s="17"/>
      <c r="M44" s="18"/>
      <c r="N44" s="3"/>
    </row>
    <row r="45" spans="1:31" x14ac:dyDescent="0.25">
      <c r="A45" s="1" t="s">
        <v>27</v>
      </c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20">
        <f>SUM(M15:M44)</f>
        <v>4101.5200000000004</v>
      </c>
      <c r="N45" s="20">
        <f>SUM(N15:N44)</f>
        <v>23270</v>
      </c>
    </row>
    <row r="46" spans="1:31" x14ac:dyDescent="0.25">
      <c r="A46" s="3"/>
      <c r="B46" s="6"/>
      <c r="C46" s="7"/>
      <c r="D46" s="6"/>
      <c r="E46" s="6"/>
      <c r="F46" s="6"/>
      <c r="G46" s="6"/>
      <c r="H46" s="6"/>
      <c r="I46" s="6"/>
      <c r="J46" s="6"/>
      <c r="K46" s="6"/>
      <c r="L46" s="6"/>
      <c r="M46" s="7"/>
      <c r="N46" s="3"/>
    </row>
    <row r="47" spans="1:31" x14ac:dyDescent="0.25">
      <c r="A47" s="11" t="s">
        <v>28</v>
      </c>
      <c r="B47" s="7"/>
      <c r="C47" s="3"/>
      <c r="D47" s="7"/>
      <c r="E47" s="7"/>
      <c r="G47" s="7">
        <v>1000</v>
      </c>
      <c r="H47" s="7"/>
      <c r="I47" s="7"/>
      <c r="J47" s="7"/>
      <c r="K47" s="7"/>
      <c r="L47" s="7"/>
      <c r="M47" s="3"/>
      <c r="N47" s="3"/>
    </row>
    <row r="48" spans="1:31" x14ac:dyDescent="0.25">
      <c r="A48" s="3"/>
      <c r="B48" s="3"/>
      <c r="C48" s="3"/>
      <c r="D48" s="7"/>
      <c r="E48" s="7"/>
      <c r="F48" s="7"/>
      <c r="G48" s="7"/>
      <c r="H48" s="7"/>
      <c r="I48" s="7"/>
      <c r="J48" s="7"/>
      <c r="K48" s="7"/>
      <c r="L48" s="7"/>
      <c r="M48" s="3"/>
      <c r="N48" s="3"/>
    </row>
    <row r="49" spans="1:14" x14ac:dyDescent="0.25">
      <c r="A49" s="11" t="s">
        <v>29</v>
      </c>
      <c r="B49" s="3"/>
      <c r="C49" s="26" t="s">
        <v>55</v>
      </c>
      <c r="D49" s="3"/>
      <c r="E49" s="7"/>
      <c r="F49" s="7"/>
      <c r="G49" s="7"/>
      <c r="H49" s="7"/>
      <c r="I49" s="7"/>
      <c r="J49" s="7"/>
      <c r="K49" s="8"/>
      <c r="L49" s="21"/>
      <c r="M49" s="3"/>
      <c r="N49" s="3"/>
    </row>
    <row r="50" spans="1:14" x14ac:dyDescent="0.25">
      <c r="A50" s="11" t="s">
        <v>30</v>
      </c>
      <c r="B50" s="3"/>
      <c r="C50" s="24">
        <v>2246.31</v>
      </c>
      <c r="D50" s="3"/>
      <c r="E50" s="3"/>
      <c r="F50" s="7"/>
      <c r="G50" s="7"/>
      <c r="H50" s="7"/>
      <c r="I50" s="7"/>
      <c r="J50" s="7"/>
      <c r="K50" s="8"/>
      <c r="L50" s="21"/>
      <c r="M50" s="3"/>
      <c r="N50" s="3"/>
    </row>
    <row r="51" spans="1:14" x14ac:dyDescent="0.25">
      <c r="D51" s="22"/>
      <c r="E51" s="22"/>
      <c r="F51" s="22"/>
      <c r="G51" s="22"/>
      <c r="H51" s="22"/>
      <c r="I51" s="22"/>
      <c r="J51" s="22"/>
      <c r="K51" s="22"/>
      <c r="L51" s="22"/>
    </row>
  </sheetData>
  <pageMargins left="0.7" right="0.7" top="0.75" bottom="0.4" header="0.3" footer="0.3"/>
  <pageSetup scale="95" fitToHeight="0" orientation="landscape" cellComments="atEnd" horizontalDpi="1200" verticalDpi="1200" r:id="rId1"/>
  <headerFooter>
    <oddHeader>&amp;C&amp;"-,Bold"June 2019 Financials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Income &amp;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Lahurd</dc:creator>
  <cp:lastModifiedBy>Kristin Lahurd</cp:lastModifiedBy>
  <cp:lastPrinted>2019-06-11T20:57:12Z</cp:lastPrinted>
  <dcterms:created xsi:type="dcterms:W3CDTF">2018-12-11T20:44:33Z</dcterms:created>
  <dcterms:modified xsi:type="dcterms:W3CDTF">2019-06-11T20:57:56Z</dcterms:modified>
</cp:coreProperties>
</file>